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hola\Downloads\2.Excel_Intermedio\Módulo 3 - 40 FUNCIONES MAS UTILIZADAS\"/>
    </mc:Choice>
  </mc:AlternateContent>
  <xr:revisionPtr revIDLastSave="0" documentId="13_ncr:1_{2A9EC279-E063-4A45-BD21-818FEFA46C73}" xr6:coauthVersionLast="47" xr6:coauthVersionMax="47" xr10:uidLastSave="{00000000-0000-0000-0000-000000000000}"/>
  <bookViews>
    <workbookView xWindow="-110" yWindow="-110" windowWidth="19420" windowHeight="10300" tabRatio="680" xr2:uid="{00000000-000D-0000-FFFF-FFFF00000000}"/>
  </bookViews>
  <sheets>
    <sheet name="Concepto" sheetId="3" r:id="rId1"/>
    <sheet name="SI" sheetId="1" r:id="rId2"/>
    <sheet name="SI.ERROR" sheetId="8" r:id="rId3"/>
    <sheet name="Y_O" sheetId="7" r:id="rId4"/>
    <sheet name="Práctica" sheetId="9" r:id="rId5"/>
  </sheets>
  <definedNames>
    <definedName name="_xlnm._FilterDatabase" localSheetId="3" hidden="1">Y_O!$B$13:$I$24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7" l="1"/>
  <c r="H22" i="7"/>
  <c r="H20" i="7"/>
  <c r="H18" i="7"/>
  <c r="H17" i="7"/>
  <c r="H15" i="7"/>
  <c r="H14" i="7"/>
  <c r="E16" i="8" l="1"/>
  <c r="E15" i="8"/>
  <c r="E14" i="8"/>
  <c r="E13" i="8"/>
  <c r="E12" i="8"/>
  <c r="E11" i="8"/>
</calcChain>
</file>

<file path=xl/sharedStrings.xml><?xml version="1.0" encoding="utf-8"?>
<sst xmlns="http://schemas.openxmlformats.org/spreadsheetml/2006/main" count="233" uniqueCount="162">
  <si>
    <t>Sintaxis:</t>
  </si>
  <si>
    <t>Práctica</t>
  </si>
  <si>
    <t>Funciones Lógicas</t>
  </si>
  <si>
    <t>SI.ERROR</t>
  </si>
  <si>
    <r>
      <t xml:space="preserve">La función </t>
    </r>
    <r>
      <rPr>
        <b/>
        <sz val="11"/>
        <color theme="1"/>
        <rFont val="Calibri"/>
        <family val="2"/>
        <scheme val="minor"/>
      </rPr>
      <t>SI</t>
    </r>
    <r>
      <rPr>
        <sz val="11"/>
        <color theme="1"/>
        <rFont val="Calibri"/>
        <family val="2"/>
        <scheme val="minor"/>
      </rPr>
      <t xml:space="preserve"> en Excel es parte del grupo de funciones Lógicas y nos permite evaluar una condición para determinar si es falsa o verdadera. </t>
    </r>
  </si>
  <si>
    <t>Si la calificación es mayor o igual a 7 APROBADO en caso contrario REPROBADO</t>
  </si>
  <si>
    <t>Nombre</t>
  </si>
  <si>
    <t>Calificación</t>
  </si>
  <si>
    <t>Resultado</t>
  </si>
  <si>
    <t>Elizabeth</t>
  </si>
  <si>
    <t>Andréa</t>
  </si>
  <si>
    <t>Sofía</t>
  </si>
  <si>
    <t>Roberto</t>
  </si>
  <si>
    <t>Pedro</t>
  </si>
  <si>
    <t>Ivan</t>
  </si>
  <si>
    <t>Si el Gasto supera los $800 poner la leyenda "EXCEDE PRESUPUESTO" sino "DENTRO DE PRESUPUESTO"</t>
  </si>
  <si>
    <t>Mes</t>
  </si>
  <si>
    <t>Gasto</t>
  </si>
  <si>
    <t>Status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</si>
  <si>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</si>
  <si>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</si>
  <si>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</si>
  <si>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</si>
  <si>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</si>
  <si>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</si>
  <si>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</si>
  <si>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</si>
  <si>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</si>
  <si>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</si>
  <si>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</si>
  <si>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</si>
  <si>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Si tiene una asistencia &gt;=90% le corresponde un Bono de $1,000</t>
  </si>
  <si>
    <t>Asistencia</t>
  </si>
  <si>
    <t>Sueldo</t>
  </si>
  <si>
    <t>Sueldo + Bono</t>
  </si>
  <si>
    <t>Si el argumento especificado genera un error entonces devuelve cierto valor de lo contrario devuelve el resultado original.</t>
  </si>
  <si>
    <t>Valor 1</t>
  </si>
  <si>
    <t>Valor 2</t>
  </si>
  <si>
    <t>Operación</t>
  </si>
  <si>
    <t>Justificación</t>
  </si>
  <si>
    <t>Concepto</t>
  </si>
  <si>
    <t>Producto</t>
  </si>
  <si>
    <t>Tipo</t>
  </si>
  <si>
    <t>Descripción</t>
  </si>
  <si>
    <t>Producto1</t>
  </si>
  <si>
    <t>A</t>
  </si>
  <si>
    <t>Crítico</t>
  </si>
  <si>
    <t>Producto2</t>
  </si>
  <si>
    <t>B</t>
  </si>
  <si>
    <t>Importante</t>
  </si>
  <si>
    <t>Producto3</t>
  </si>
  <si>
    <t>C</t>
  </si>
  <si>
    <t>General</t>
  </si>
  <si>
    <t>Producto4</t>
  </si>
  <si>
    <t>Producto5</t>
  </si>
  <si>
    <r>
      <t xml:space="preserve">Función: </t>
    </r>
    <r>
      <rPr>
        <b/>
        <sz val="22"/>
        <rFont val="Calibri"/>
        <family val="2"/>
        <scheme val="minor"/>
      </rPr>
      <t>Y, O</t>
    </r>
  </si>
  <si>
    <r>
      <t xml:space="preserve">La función </t>
    </r>
    <r>
      <rPr>
        <b/>
        <sz val="10"/>
        <color theme="1"/>
        <rFont val="Calibri"/>
        <family val="2"/>
        <scheme val="minor"/>
      </rPr>
      <t>Y</t>
    </r>
    <r>
      <rPr>
        <sz val="10"/>
        <color theme="1"/>
        <rFont val="Calibri"/>
        <family val="2"/>
        <scheme val="minor"/>
      </rPr>
      <t xml:space="preserve"> en Excel es una función lógica que nos permitirá evaluar varias expresiones lógicas y saber si todas ellas son verdaderas. Será suficiente con que cualquiera de las expresiones sea falsa para que el resultado de la función también sea FALSO.</t>
    </r>
  </si>
  <si>
    <r>
      <t xml:space="preserve">La función </t>
    </r>
    <r>
      <rPr>
        <b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es una de las funciones lógicas de Excel y como cualquier otra función lógica solamente devuelve los valores VERDADERO o FALSO después de haber evaluado las expresiones lógicas que se hayan colocado como argumentos.</t>
    </r>
  </si>
  <si>
    <t>NOMBRE</t>
  </si>
  <si>
    <t>NIVEL EDUCACIONAL</t>
  </si>
  <si>
    <t>CARGO</t>
  </si>
  <si>
    <t>C. COSTO</t>
  </si>
  <si>
    <t>F. INGRESO</t>
  </si>
  <si>
    <t>ANTIGÜEDAD</t>
  </si>
  <si>
    <t>SUELDO
BASE</t>
  </si>
  <si>
    <t>CARLOS TAPIA UGARTE</t>
  </si>
  <si>
    <t>PROFESIONAL</t>
  </si>
  <si>
    <t>GERENTE</t>
  </si>
  <si>
    <t>RR.HH</t>
  </si>
  <si>
    <t>PERSONAL</t>
  </si>
  <si>
    <t>SERGIO SILVA PINEDA</t>
  </si>
  <si>
    <t>TECNICO</t>
  </si>
  <si>
    <t>ADMINISTRATIVO CONTABLE</t>
  </si>
  <si>
    <t>FINANZAS</t>
  </si>
  <si>
    <t>REMUNERACIONES</t>
  </si>
  <si>
    <t>JOSE VENEGAS FRIAS</t>
  </si>
  <si>
    <t>ADMINISTRATIVO</t>
  </si>
  <si>
    <t>CAPACITACION</t>
  </si>
  <si>
    <t>ROSA SOTO GONZALEZ</t>
  </si>
  <si>
    <t>SECRETARIA</t>
  </si>
  <si>
    <t>VENTAS</t>
  </si>
  <si>
    <t>CARMEN DUARTE RIOS</t>
  </si>
  <si>
    <t>RODRIGO PRIETO LOBOS</t>
  </si>
  <si>
    <t>MARKETING</t>
  </si>
  <si>
    <t>JIMENA CAROCA TORRES</t>
  </si>
  <si>
    <t>SECRETARIA GERENCIA</t>
  </si>
  <si>
    <t>EMILIO GARRIDO TORO</t>
  </si>
  <si>
    <t>CONTADOR AUDITOR</t>
  </si>
  <si>
    <t>CONTABILIDAD</t>
  </si>
  <si>
    <t>EDUARDO RIVEROS ARANEDA</t>
  </si>
  <si>
    <t>LISET FERNANDEZ ULLOA</t>
  </si>
  <si>
    <t>SECRETARIA CONTABLE</t>
  </si>
  <si>
    <t>CECILIA QUIROGA RETAMAL</t>
  </si>
  <si>
    <t>DEPTO</t>
  </si>
  <si>
    <t>SUELDO
CON INCREMENTO</t>
  </si>
  <si>
    <t>BONO ANUAL</t>
  </si>
  <si>
    <t>1.- Se asignará un incremento del 10% sobre el sueldo a los empleados que tengan un nivel educacional TECNICO y cuyo sueldo sea menos a $25,000</t>
  </si>
  <si>
    <t>DESCUENTO</t>
  </si>
  <si>
    <t>FECHA</t>
  </si>
  <si>
    <t>CATEGORÍA</t>
  </si>
  <si>
    <t>TRATAMIENTO</t>
  </si>
  <si>
    <t>PRECIO</t>
  </si>
  <si>
    <t>COMISIÓN</t>
  </si>
  <si>
    <t>Corporal</t>
  </si>
  <si>
    <t>De Algas Desintoxicantes</t>
  </si>
  <si>
    <t>María</t>
  </si>
  <si>
    <t>Exfoliante Energizante</t>
  </si>
  <si>
    <t>Camila</t>
  </si>
  <si>
    <t>Facial</t>
  </si>
  <si>
    <t>Daymond Frozend</t>
  </si>
  <si>
    <t>Rafaella</t>
  </si>
  <si>
    <t>Hipertermia</t>
  </si>
  <si>
    <t>Reductivo</t>
  </si>
  <si>
    <t>Rosa</t>
  </si>
  <si>
    <t>Accua Morin</t>
  </si>
  <si>
    <t>Antiedad</t>
  </si>
  <si>
    <t>Ana</t>
  </si>
  <si>
    <t>Basico</t>
  </si>
  <si>
    <t>EMPLEADO</t>
  </si>
  <si>
    <t>TOTAL</t>
  </si>
  <si>
    <t>40 Funciones más utilizadas</t>
  </si>
  <si>
    <r>
      <t xml:space="preserve">Las </t>
    </r>
    <r>
      <rPr>
        <b/>
        <sz val="11"/>
        <color theme="1"/>
        <rFont val="Calibri"/>
        <family val="2"/>
        <scheme val="minor"/>
      </rPr>
      <t>funciones lógicas</t>
    </r>
    <r>
      <rPr>
        <sz val="11"/>
        <color theme="1"/>
        <rFont val="Calibri"/>
        <family val="2"/>
        <scheme val="minor"/>
      </rPr>
      <t xml:space="preserve"> en Excel se utilizan en la toma de decisiones. Nos permiten evaluar el cumplimiento de una condición, y en base al resultado, decidiremos si se debe ejecutar una determinada acción.</t>
    </r>
  </si>
  <si>
    <t>SI / IF</t>
  </si>
  <si>
    <t>SI / IF (prueba_lógica, [valor_si_verdadero],[valor_si_falso])</t>
  </si>
  <si>
    <t>SI.ERROR / IFERROR</t>
  </si>
  <si>
    <t>SI.ERROR / IFERROR(valor, valor_si_error)</t>
  </si>
  <si>
    <t>Y / AND</t>
  </si>
  <si>
    <t>O / OR</t>
  </si>
  <si>
    <r>
      <t xml:space="preserve">Función: </t>
    </r>
    <r>
      <rPr>
        <b/>
        <sz val="22"/>
        <rFont val="Calibri"/>
        <family val="2"/>
        <scheme val="minor"/>
      </rPr>
      <t>SI / IF</t>
    </r>
  </si>
  <si>
    <r>
      <t xml:space="preserve">Función: </t>
    </r>
    <r>
      <rPr>
        <b/>
        <sz val="22"/>
        <rFont val="Calibri"/>
        <family val="2"/>
        <scheme val="minor"/>
      </rPr>
      <t>SI.ERROR / IFERROR</t>
    </r>
  </si>
  <si>
    <t>Y / AND (valor_lógico1,[valor_lógico2]...)</t>
  </si>
  <si>
    <t>O / OR (valor_lógico1,[valor_lógico2]...)</t>
  </si>
  <si>
    <t>Excelente</t>
  </si>
  <si>
    <t>Bueno</t>
  </si>
  <si>
    <t>Reprobado</t>
  </si>
  <si>
    <t>7 a 9</t>
  </si>
  <si>
    <t>&lt;=6</t>
  </si>
  <si>
    <t>Vendedor</t>
  </si>
  <si>
    <t>Ventas</t>
  </si>
  <si>
    <t>Comisión</t>
  </si>
  <si>
    <t>Vendedor1</t>
  </si>
  <si>
    <t>Vendedor2</t>
  </si>
  <si>
    <t>Vendedor3</t>
  </si>
  <si>
    <t>Vendedor4</t>
  </si>
  <si>
    <t>Vendedor5</t>
  </si>
  <si>
    <t>Vendedor6</t>
  </si>
  <si>
    <t>Vendedor7</t>
  </si>
  <si>
    <t>Vendedor8</t>
  </si>
  <si>
    <t>Vendedor9</t>
  </si>
  <si>
    <t>Vendedor10</t>
  </si>
  <si>
    <t>Vendedor11</t>
  </si>
  <si>
    <t>Vendedor12</t>
  </si>
  <si>
    <t>Hasta</t>
  </si>
  <si>
    <t>% Comisión</t>
  </si>
  <si>
    <t>De</t>
  </si>
  <si>
    <t>&gt;= $100,001</t>
  </si>
  <si>
    <t>SI ANIDADO</t>
  </si>
  <si>
    <t>2.- Se asignará un bono Anual de $5,000 a los empleados con cargo ADMINISTRATIVO o que tengan más de 15 años de antigüedad</t>
  </si>
  <si>
    <t>3.- Otorgar un Bono adicional DE $15,000 al sueldo a los Empleados de CCostos Finanzas, Depto Contabilidad y que tenga una antigüedad mayor a 20 años</t>
  </si>
  <si>
    <t>BONO ADICIONAL</t>
  </si>
  <si>
    <r>
      <t xml:space="preserve">2.- Hallar la </t>
    </r>
    <r>
      <rPr>
        <b/>
        <sz val="11"/>
        <color theme="1"/>
        <rFont val="Calibri"/>
        <family val="2"/>
        <scheme val="minor"/>
      </rPr>
      <t>COMISIÓN:</t>
    </r>
    <r>
      <rPr>
        <sz val="11"/>
        <color theme="1"/>
        <rFont val="Calibri"/>
        <family val="2"/>
        <scheme val="minor"/>
      </rPr>
      <t xml:space="preserve"> Si la suma del TOTAL  es menor a 1,000 entonces no cobra comisión, si está entre 1,000 y 2,000 obtiene el 1.5% de comisión  y si es mayor a 2,000 obtiene el 2.3% de comisión.</t>
    </r>
  </si>
  <si>
    <t>1.- La Categoria Corportal tiene un descuento del 10% y Facial del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</si>
</sst>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_-&quot;$&quot;* #,##0_-;\-&quot;$&quot;* #,##0_-;_-&quot;$&quot;* &quot;-&quot;??_-;_-@_-"/>
    <numFmt numFmtId="165" formatCode="_-* #,##0\ &quot;pta&quot;_-;\-* #,##0\ &quot;pta&quot;_-;_-* &quot;-&quot;\ &quot;pta&quot;_-;_-@_-"/>
    <numFmt numFmtId="166" formatCode="_-[$$-340A]\ * #,##0_-;\-[$$-340A]\ * #,##0_-;_-[$$-340A]\ * &quot;-&quot;_-;_-@_-"/>
    <numFmt numFmtId="167" formatCode="_ [$$-340A]* #,##0.00_ ;_ [$$-340A]* \-#,##0.00_ ;_ [$$-340A]* &quot;-&quot;??_ ;_ @_ "/>
    <numFmt numFmtId="168" formatCode="_ [$$-340A]* #,##0_ ;_ [$$-340A]* \-#,##0_ ;_ [$$-340A]* &quot;-&quot;??_ ;_ @_ "/>
  </numFmts>
  <fonts count="20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2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2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8"/>
      <color theme="8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20"/>
      <color rgb="FFC0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3CC3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65" fontId="14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0" xfId="0" applyFont="1" applyFill="1"/>
    <xf numFmtId="0" fontId="1" fillId="2" borderId="0" xfId="0" applyFont="1" applyFill="1"/>
    <xf numFmtId="0" fontId="0" fillId="2" borderId="0" xfId="0" applyFill="1"/>
    <xf numFmtId="0" fontId="4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0" fillId="0" borderId="0" xfId="0" quotePrefix="1"/>
    <xf numFmtId="0" fontId="0" fillId="0" borderId="0" xfId="0" applyAlignment="1">
      <alignment horizontal="center"/>
    </xf>
    <xf numFmtId="0" fontId="11" fillId="0" borderId="2" xfId="0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right"/>
    </xf>
    <xf numFmtId="0" fontId="10" fillId="4" borderId="2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/>
    </xf>
    <xf numFmtId="0" fontId="15" fillId="4" borderId="2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 wrapText="1"/>
    </xf>
    <xf numFmtId="166" fontId="16" fillId="0" borderId="2" xfId="3" applyNumberFormat="1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14" fontId="12" fillId="0" borderId="2" xfId="0" applyNumberFormat="1" applyFont="1" applyBorder="1" applyAlignment="1">
      <alignment vertical="center"/>
    </xf>
    <xf numFmtId="0" fontId="15" fillId="6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1" fontId="12" fillId="0" borderId="2" xfId="0" applyNumberFormat="1" applyFont="1" applyBorder="1" applyAlignment="1">
      <alignment horizontal="center" vertical="center"/>
    </xf>
    <xf numFmtId="0" fontId="9" fillId="4" borderId="2" xfId="0" applyFont="1" applyFill="1" applyBorder="1" applyAlignment="1">
      <alignment horizontal="center"/>
    </xf>
    <xf numFmtId="164" fontId="0" fillId="0" borderId="2" xfId="1" applyNumberFormat="1" applyFont="1" applyBorder="1" applyAlignment="1">
      <alignment horizontal="center"/>
    </xf>
    <xf numFmtId="14" fontId="0" fillId="0" borderId="2" xfId="0" applyNumberFormat="1" applyBorder="1"/>
    <xf numFmtId="0" fontId="0" fillId="0" borderId="2" xfId="0" applyBorder="1"/>
    <xf numFmtId="167" fontId="9" fillId="4" borderId="2" xfId="0" applyNumberFormat="1" applyFont="1" applyFill="1" applyBorder="1" applyAlignment="1">
      <alignment horizontal="center"/>
    </xf>
    <xf numFmtId="168" fontId="0" fillId="0" borderId="2" xfId="0" applyNumberFormat="1" applyBorder="1"/>
    <xf numFmtId="0" fontId="0" fillId="0" borderId="2" xfId="0" applyBorder="1" applyAlignment="1">
      <alignment horizontal="center"/>
    </xf>
    <xf numFmtId="164" fontId="0" fillId="7" borderId="2" xfId="1" applyNumberFormat="1" applyFont="1" applyFill="1" applyBorder="1"/>
    <xf numFmtId="0" fontId="0" fillId="7" borderId="2" xfId="0" applyFill="1" applyBorder="1"/>
    <xf numFmtId="9" fontId="0" fillId="0" borderId="2" xfId="2" applyFont="1" applyBorder="1" applyAlignment="1">
      <alignment horizontal="center"/>
    </xf>
    <xf numFmtId="164" fontId="0" fillId="7" borderId="2" xfId="1" applyNumberFormat="1" applyFont="1" applyFill="1" applyBorder="1" applyAlignment="1">
      <alignment horizontal="center"/>
    </xf>
    <xf numFmtId="2" fontId="11" fillId="7" borderId="2" xfId="0" applyNumberFormat="1" applyFont="1" applyFill="1" applyBorder="1" applyAlignment="1">
      <alignment horizontal="right"/>
    </xf>
    <xf numFmtId="166" fontId="16" fillId="7" borderId="2" xfId="3" applyNumberFormat="1" applyFont="1" applyFill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0" fillId="6" borderId="1" xfId="0" applyFont="1" applyFill="1" applyBorder="1" applyAlignment="1">
      <alignment horizontal="center" vertical="center"/>
    </xf>
    <xf numFmtId="16" fontId="0" fillId="0" borderId="2" xfId="0" quotePrefix="1" applyNumberFormat="1" applyBorder="1" applyAlignment="1">
      <alignment horizontal="center"/>
    </xf>
    <xf numFmtId="42" fontId="0" fillId="0" borderId="2" xfId="0" applyNumberFormat="1" applyBorder="1"/>
    <xf numFmtId="9" fontId="0" fillId="7" borderId="2" xfId="0" applyNumberFormat="1" applyFill="1" applyBorder="1" applyAlignment="1">
      <alignment horizontal="center"/>
    </xf>
    <xf numFmtId="0" fontId="19" fillId="0" borderId="0" xfId="0" applyFont="1"/>
    <xf numFmtId="168" fontId="0" fillId="7" borderId="2" xfId="0" applyNumberFormat="1" applyFill="1" applyBorder="1"/>
    <xf numFmtId="0" fontId="0" fillId="0" borderId="0" xfId="0" applyAlignment="1">
      <alignment horizontal="left" wrapText="1"/>
    </xf>
    <xf numFmtId="0" fontId="7" fillId="3" borderId="0" xfId="0" applyFont="1" applyFill="1" applyAlignment="1">
      <alignment horizontal="center" vertical="center" shrinkToFi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right" vertical="center"/>
    </xf>
    <xf numFmtId="42" fontId="0" fillId="0" borderId="3" xfId="0" applyNumberFormat="1" applyBorder="1" applyAlignment="1">
      <alignment horizontal="center"/>
    </xf>
    <xf numFmtId="42" fontId="0" fillId="0" borderId="4" xfId="0" applyNumberFormat="1" applyBorder="1" applyAlignment="1">
      <alignment horizontal="center"/>
    </xf>
    <xf numFmtId="0" fontId="12" fillId="0" borderId="0" xfId="0" applyFont="1" applyAlignment="1">
      <alignment horizontal="center" wrapText="1"/>
    </xf>
    <xf numFmtId="0" fontId="0" fillId="0" borderId="0" xfId="0" applyAlignment="1">
      <alignment horizontal="left" vertical="center" wrapText="1"/>
    </xf>
  </cellXfs>
  <cellStyles count="5">
    <cellStyle name="Moneda" xfId="1" builtinId="4"/>
    <cellStyle name="Moneda [0]_Practica Filtro 2" xfId="3" xr:uid="{00000000-0005-0000-0000-000001000000}"/>
    <cellStyle name="Moneda 2" xfId="4" xr:uid="{3C0FCA68-FFB3-461A-94EA-1298B27B3718}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FFFFCC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387350</xdr:colOff>
      <xdr:row>0</xdr:row>
      <xdr:rowOff>31347</xdr:rowOff>
    </xdr:from>
    <xdr:to>
      <xdr:col>10</xdr:col>
      <xdr:colOff>727474</xdr:colOff>
      <xdr:row>1</xdr:row>
      <xdr:rowOff>251465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69350" y="31347"/>
          <a:ext cx="1864124" cy="55031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400050</xdr:colOff>
      <xdr:row>0</xdr:row>
      <xdr:rowOff>19050</xdr:rowOff>
    </xdr:from>
    <xdr:to>
      <xdr:col>10</xdr:col>
      <xdr:colOff>740174</xdr:colOff>
      <xdr:row>1</xdr:row>
      <xdr:rowOff>239168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82050" y="19050"/>
          <a:ext cx="1864124" cy="5503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400050</xdr:colOff>
      <xdr:row>0</xdr:row>
      <xdr:rowOff>19050</xdr:rowOff>
    </xdr:from>
    <xdr:to>
      <xdr:col>10</xdr:col>
      <xdr:colOff>740174</xdr:colOff>
      <xdr:row>1</xdr:row>
      <xdr:rowOff>239168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34450" y="19050"/>
          <a:ext cx="1864124" cy="55031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400050</xdr:colOff>
      <xdr:row>0</xdr:row>
      <xdr:rowOff>19050</xdr:rowOff>
    </xdr:from>
    <xdr:to>
      <xdr:col>10</xdr:col>
      <xdr:colOff>644924</xdr:colOff>
      <xdr:row>1</xdr:row>
      <xdr:rowOff>239168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34450" y="19050"/>
          <a:ext cx="1864124" cy="55031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400050</xdr:colOff>
      <xdr:row>0</xdr:row>
      <xdr:rowOff>19050</xdr:rowOff>
    </xdr:from>
    <xdr:to>
      <xdr:col>10</xdr:col>
      <xdr:colOff>740174</xdr:colOff>
      <xdr:row>1</xdr:row>
      <xdr:rowOff>239168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34450" y="19050"/>
          <a:ext cx="1864124" cy="550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"/>
  <sheetViews>
    <sheetView showGridLines="0" tabSelected="1" zoomScale="120" zoomScaleNormal="120" workbookViewId="0">
      <selection activeCell="B8" sqref="B8"/>
    </sheetView>
  </sheetViews>
  <sheetFormatPr baseColWidth="10" defaultRowHeight="14.5" x14ac:dyDescent="0.35"/>
  <cols>
    <col min="2" max="2" width="21" customWidth="1"/>
    <col min="4" max="4" width="12.81640625" customWidth="1"/>
    <col min="7" max="7" width="10.26953125" bestFit="1" customWidth="1"/>
  </cols>
  <sheetData>
    <row r="1" spans="1:11" ht="26" x14ac:dyDescent="0.35">
      <c r="A1" s="40" t="s">
        <v>120</v>
      </c>
      <c r="B1" s="6"/>
    </row>
    <row r="2" spans="1:11" ht="28.5" x14ac:dyDescent="0.65">
      <c r="A2" s="1" t="s">
        <v>2</v>
      </c>
      <c r="B2" s="2"/>
    </row>
    <row r="3" spans="1:11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  <c r="K3" s="5"/>
    </row>
    <row r="5" spans="1:11" x14ac:dyDescent="0.35">
      <c r="B5" s="47" t="s">
        <v>121</v>
      </c>
      <c r="C5" s="47"/>
      <c r="D5" s="47"/>
      <c r="E5" s="47"/>
      <c r="F5" s="47"/>
      <c r="G5" s="47"/>
      <c r="H5" s="47"/>
      <c r="I5" s="47"/>
      <c r="J5" s="47"/>
    </row>
    <row r="6" spans="1:11" x14ac:dyDescent="0.35">
      <c r="B6" s="47"/>
      <c r="C6" s="47"/>
      <c r="D6" s="47"/>
      <c r="E6" s="47"/>
      <c r="F6" s="47"/>
      <c r="G6" s="47"/>
      <c r="H6" s="47"/>
      <c r="I6" s="47"/>
      <c r="J6" s="47"/>
    </row>
    <row r="7" spans="1:11" ht="14.5" customHeight="1" x14ac:dyDescent="0.35">
      <c r="B7" s="7"/>
      <c r="C7" s="7"/>
      <c r="D7" s="7"/>
      <c r="E7" s="7"/>
      <c r="F7" s="7"/>
      <c r="G7" s="7"/>
      <c r="H7" s="7"/>
    </row>
    <row r="8" spans="1:11" ht="15.5" x14ac:dyDescent="0.35">
      <c r="B8" s="41" t="s">
        <v>122</v>
      </c>
      <c r="C8" s="8"/>
      <c r="D8" s="41" t="s">
        <v>126</v>
      </c>
      <c r="E8" s="8"/>
      <c r="F8" s="8"/>
      <c r="G8" s="8"/>
      <c r="H8" s="7"/>
    </row>
    <row r="9" spans="1:11" ht="15.5" x14ac:dyDescent="0.35">
      <c r="B9" s="9"/>
      <c r="C9" s="10"/>
      <c r="D9" s="10"/>
      <c r="E9" s="10"/>
      <c r="F9" s="10"/>
      <c r="G9" s="10"/>
      <c r="H9" s="7"/>
    </row>
    <row r="10" spans="1:11" ht="15.5" x14ac:dyDescent="0.35">
      <c r="B10" s="41" t="s">
        <v>124</v>
      </c>
      <c r="C10" s="11"/>
      <c r="D10" s="41" t="s">
        <v>127</v>
      </c>
      <c r="E10" s="11"/>
      <c r="F10" s="11"/>
      <c r="G10" s="11"/>
    </row>
    <row r="11" spans="1:11" x14ac:dyDescent="0.35">
      <c r="C11" s="7"/>
      <c r="D11" s="7"/>
      <c r="E11" s="7"/>
      <c r="F11" s="7"/>
      <c r="G11" s="7"/>
      <c r="H11" s="7"/>
    </row>
    <row r="12" spans="1:11" x14ac:dyDescent="0.35">
      <c r="C12" s="7"/>
      <c r="D12" s="7"/>
      <c r="E12" s="7"/>
      <c r="F12" s="7"/>
      <c r="G12" s="7"/>
      <c r="H12" s="7"/>
    </row>
    <row r="13" spans="1:11" x14ac:dyDescent="0.35">
      <c r="C13" s="7"/>
      <c r="D13" s="7"/>
      <c r="E13" s="7"/>
      <c r="F13" s="7"/>
      <c r="G13" s="7"/>
      <c r="H13" s="7"/>
    </row>
  </sheetData>
  <mergeCells count="1">
    <mergeCell ref="B5:J6"/>
  </mergeCells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9"/>
  <sheetViews>
    <sheetView showGridLines="0" zoomScale="110" zoomScaleNormal="110" workbookViewId="0">
      <selection activeCell="D44" sqref="D44"/>
    </sheetView>
  </sheetViews>
  <sheetFormatPr baseColWidth="10" defaultRowHeight="14.5" x14ac:dyDescent="0.35"/>
  <cols>
    <col min="2" max="2" width="18.81640625" bestFit="1" customWidth="1"/>
    <col min="3" max="3" width="10.1796875" bestFit="1" customWidth="1"/>
    <col min="4" max="4" width="12.453125" bestFit="1" customWidth="1"/>
    <col min="5" max="5" width="15.54296875" bestFit="1" customWidth="1"/>
    <col min="6" max="7" width="11.54296875" bestFit="1" customWidth="1"/>
  </cols>
  <sheetData>
    <row r="1" spans="1:11" ht="26" x14ac:dyDescent="0.35">
      <c r="A1" s="40" t="s">
        <v>120</v>
      </c>
      <c r="B1" s="6"/>
    </row>
    <row r="2" spans="1:11" ht="28.5" x14ac:dyDescent="0.65">
      <c r="A2" s="1" t="s">
        <v>128</v>
      </c>
      <c r="B2" s="2"/>
    </row>
    <row r="3" spans="1:11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  <c r="K3" s="5"/>
    </row>
    <row r="5" spans="1:11" ht="28" customHeight="1" x14ac:dyDescent="0.35">
      <c r="C5" s="49" t="s">
        <v>4</v>
      </c>
      <c r="D5" s="49"/>
      <c r="E5" s="49"/>
      <c r="F5" s="49"/>
      <c r="G5" s="49"/>
    </row>
    <row r="6" spans="1:11" x14ac:dyDescent="0.35">
      <c r="B6" s="50" t="s">
        <v>0</v>
      </c>
      <c r="C6" s="48" t="s">
        <v>123</v>
      </c>
      <c r="D6" s="48"/>
      <c r="E6" s="48"/>
      <c r="F6" s="48"/>
      <c r="G6" s="48"/>
    </row>
    <row r="7" spans="1:11" x14ac:dyDescent="0.35">
      <c r="B7" s="50"/>
      <c r="C7" s="48"/>
      <c r="D7" s="48"/>
      <c r="E7" s="48"/>
      <c r="F7" s="48"/>
      <c r="G7" s="48"/>
    </row>
    <row r="9" spans="1:11" x14ac:dyDescent="0.35">
      <c r="C9" s="13"/>
    </row>
    <row r="10" spans="1:11" x14ac:dyDescent="0.35">
      <c r="B10" t="s">
        <v>5</v>
      </c>
    </row>
    <row r="11" spans="1:11" x14ac:dyDescent="0.35">
      <c r="B11" s="27" t="s">
        <v>6</v>
      </c>
      <c r="C11" s="27" t="s">
        <v>7</v>
      </c>
      <c r="D11" s="27" t="s">
        <v>8</v>
      </c>
    </row>
    <row r="12" spans="1:11" x14ac:dyDescent="0.35">
      <c r="B12" s="30" t="s">
        <v>9</v>
      </c>
      <c r="C12" s="33">
        <v>10</v>
      </c>
      <c r="D12" s="34"/>
    </row>
    <row r="13" spans="1:11" x14ac:dyDescent="0.35">
      <c r="B13" s="30" t="s">
        <v>10</v>
      </c>
      <c r="C13" s="33">
        <v>9</v>
      </c>
      <c r="D13" s="35"/>
    </row>
    <row r="14" spans="1:11" x14ac:dyDescent="0.35">
      <c r="B14" s="30" t="s">
        <v>11</v>
      </c>
      <c r="C14" s="33">
        <v>10</v>
      </c>
      <c r="D14" s="35"/>
    </row>
    <row r="15" spans="1:11" x14ac:dyDescent="0.35">
      <c r="B15" s="30" t="s">
        <v>12</v>
      </c>
      <c r="C15" s="33">
        <v>5</v>
      </c>
      <c r="D15" s="35"/>
    </row>
    <row r="16" spans="1:11" x14ac:dyDescent="0.35">
      <c r="B16" s="30" t="s">
        <v>13</v>
      </c>
      <c r="C16" s="33">
        <v>7</v>
      </c>
      <c r="D16" s="35"/>
    </row>
    <row r="17" spans="2:4" x14ac:dyDescent="0.35">
      <c r="B17" s="30" t="s">
        <v>14</v>
      </c>
      <c r="C17" s="33">
        <v>6</v>
      </c>
      <c r="D17" s="35"/>
    </row>
    <row r="19" spans="2:4" x14ac:dyDescent="0.35">
      <c r="B19" t="s">
        <v>15</v>
      </c>
    </row>
    <row r="20" spans="2:4" x14ac:dyDescent="0.35">
      <c r="B20" s="27" t="s">
        <v>16</v>
      </c>
      <c r="C20" s="27" t="s">
        <v>17</v>
      </c>
      <c r="D20" s="27" t="s">
        <v>18</v>
      </c>
    </row>
    <row r="21" spans="2:4" x14ac:dyDescent="0.35">
      <c r="B21" s="30" t="s">
        <v>19</v>
      </c>
      <c r="C21" s="28">
        <v>823</v>
      </c>
      <c r="D21" s="34"/>
    </row>
    <row r="22" spans="2:4" x14ac:dyDescent="0.35">
      <c r="B22" s="30" t="s">
        <v>20</v>
      </c>
      <c r="C22" s="28">
        <v>622</v>
      </c>
      <c r="D22" s="34"/>
    </row>
    <row r="23" spans="2:4" x14ac:dyDescent="0.35">
      <c r="B23" s="30" t="s">
        <v>21</v>
      </c>
      <c r="C23" s="28">
        <v>960</v>
      </c>
      <c r="D23" s="34"/>
    </row>
    <row r="24" spans="2:4" x14ac:dyDescent="0.35">
      <c r="B24" s="30" t="s">
        <v>22</v>
      </c>
      <c r="C24" s="28">
        <v>751</v>
      </c>
      <c r="D24" s="34"/>
    </row>
    <row r="25" spans="2:4" x14ac:dyDescent="0.35">
      <c r="B25" s="30" t="s">
        <v>23</v>
      </c>
      <c r="C25" s="28">
        <v>647</v>
      </c>
      <c r="D25" s="34"/>
    </row>
    <row r="26" spans="2:4" x14ac:dyDescent="0.35">
      <c r="B26" s="30" t="s">
        <v>24</v>
      </c>
      <c r="C26" s="28">
        <v>813</v>
      </c>
      <c r="D26" s="34"/>
    </row>
    <row r="27" spans="2:4" x14ac:dyDescent="0.35">
      <c r="B27" s="30" t="s">
        <v>25</v>
      </c>
      <c r="C27" s="28">
        <v>908</v>
      </c>
      <c r="D27" s="34"/>
    </row>
    <row r="28" spans="2:4" x14ac:dyDescent="0.35">
      <c r="B28" s="30" t="s">
        <v>26</v>
      </c>
      <c r="C28" s="28">
        <v>726</v>
      </c>
      <c r="D28" s="34"/>
    </row>
    <row r="29" spans="2:4" x14ac:dyDescent="0.35">
      <c r="B29" s="30" t="s">
        <v>27</v>
      </c>
      <c r="C29" s="28">
        <v>898</v>
      </c>
      <c r="D29" s="34"/>
    </row>
    <row r="30" spans="2:4" x14ac:dyDescent="0.35">
      <c r="B30" s="30" t="s">
        <v>28</v>
      </c>
      <c r="C30" s="28">
        <v>665</v>
      </c>
      <c r="D30" s="34"/>
    </row>
    <row r="31" spans="2:4" x14ac:dyDescent="0.35">
      <c r="B31" s="30" t="s">
        <v>29</v>
      </c>
      <c r="C31" s="28">
        <v>717</v>
      </c>
      <c r="D31" s="34"/>
    </row>
    <row r="32" spans="2:4" x14ac:dyDescent="0.35">
      <c r="B32" s="30" t="s">
        <v>30</v>
      </c>
      <c r="C32" s="28">
        <v>740</v>
      </c>
      <c r="D32" s="34"/>
    </row>
    <row r="35" spans="2:7" x14ac:dyDescent="0.35">
      <c r="B35" t="s">
        <v>31</v>
      </c>
    </row>
    <row r="36" spans="2:7" x14ac:dyDescent="0.35">
      <c r="B36" s="27" t="s">
        <v>6</v>
      </c>
      <c r="C36" s="27" t="s">
        <v>32</v>
      </c>
      <c r="D36" s="27" t="s">
        <v>33</v>
      </c>
      <c r="E36" s="27" t="s">
        <v>34</v>
      </c>
    </row>
    <row r="37" spans="2:7" x14ac:dyDescent="0.35">
      <c r="B37" s="30" t="s">
        <v>9</v>
      </c>
      <c r="C37" s="36">
        <v>1</v>
      </c>
      <c r="D37" s="28">
        <v>12082</v>
      </c>
      <c r="E37" s="37"/>
    </row>
    <row r="38" spans="2:7" x14ac:dyDescent="0.35">
      <c r="B38" s="30" t="s">
        <v>10</v>
      </c>
      <c r="C38" s="36">
        <v>1</v>
      </c>
      <c r="D38" s="28">
        <v>18931</v>
      </c>
      <c r="E38" s="37"/>
    </row>
    <row r="39" spans="2:7" x14ac:dyDescent="0.35">
      <c r="B39" s="30" t="s">
        <v>11</v>
      </c>
      <c r="C39" s="36">
        <v>0.8</v>
      </c>
      <c r="D39" s="28">
        <v>12275</v>
      </c>
      <c r="E39" s="37"/>
    </row>
    <row r="40" spans="2:7" x14ac:dyDescent="0.35">
      <c r="B40" s="30" t="s">
        <v>12</v>
      </c>
      <c r="C40" s="36">
        <v>0.7</v>
      </c>
      <c r="D40" s="28">
        <v>16709</v>
      </c>
      <c r="E40" s="37"/>
    </row>
    <row r="41" spans="2:7" x14ac:dyDescent="0.35">
      <c r="B41" s="30" t="s">
        <v>13</v>
      </c>
      <c r="C41" s="36">
        <v>0.9</v>
      </c>
      <c r="D41" s="28">
        <v>19694</v>
      </c>
      <c r="E41" s="37"/>
    </row>
    <row r="42" spans="2:7" x14ac:dyDescent="0.35">
      <c r="B42" s="30" t="s">
        <v>14</v>
      </c>
      <c r="C42" s="36">
        <v>0.6</v>
      </c>
      <c r="D42" s="28">
        <v>13483</v>
      </c>
      <c r="E42" s="37"/>
    </row>
    <row r="45" spans="2:7" ht="18.5" x14ac:dyDescent="0.45">
      <c r="B45" s="45" t="s">
        <v>156</v>
      </c>
    </row>
    <row r="47" spans="2:7" x14ac:dyDescent="0.35">
      <c r="B47" s="27" t="s">
        <v>6</v>
      </c>
      <c r="C47" s="27" t="s">
        <v>7</v>
      </c>
      <c r="D47" s="27" t="s">
        <v>8</v>
      </c>
      <c r="F47" s="27" t="s">
        <v>7</v>
      </c>
      <c r="G47" s="27" t="s">
        <v>8</v>
      </c>
    </row>
    <row r="48" spans="2:7" x14ac:dyDescent="0.35">
      <c r="B48" s="30" t="s">
        <v>9</v>
      </c>
      <c r="C48" s="33">
        <v>10</v>
      </c>
      <c r="D48" s="34"/>
      <c r="F48" s="33" t="s">
        <v>136</v>
      </c>
      <c r="G48" s="30" t="s">
        <v>134</v>
      </c>
    </row>
    <row r="49" spans="2:8" x14ac:dyDescent="0.35">
      <c r="B49" s="30" t="s">
        <v>10</v>
      </c>
      <c r="C49" s="33">
        <v>9</v>
      </c>
      <c r="D49" s="35"/>
      <c r="F49" s="42" t="s">
        <v>135</v>
      </c>
      <c r="G49" s="30" t="s">
        <v>133</v>
      </c>
    </row>
    <row r="50" spans="2:8" x14ac:dyDescent="0.35">
      <c r="B50" s="30" t="s">
        <v>11</v>
      </c>
      <c r="C50" s="33">
        <v>10</v>
      </c>
      <c r="D50" s="35"/>
      <c r="F50" s="33">
        <v>10</v>
      </c>
      <c r="G50" s="30" t="s">
        <v>132</v>
      </c>
    </row>
    <row r="51" spans="2:8" x14ac:dyDescent="0.35">
      <c r="B51" s="30" t="s">
        <v>12</v>
      </c>
      <c r="C51" s="33">
        <v>5</v>
      </c>
      <c r="D51" s="35"/>
    </row>
    <row r="52" spans="2:8" x14ac:dyDescent="0.35">
      <c r="B52" s="30" t="s">
        <v>13</v>
      </c>
      <c r="C52" s="33">
        <v>7</v>
      </c>
      <c r="D52" s="35"/>
    </row>
    <row r="53" spans="2:8" x14ac:dyDescent="0.35">
      <c r="B53" s="30" t="s">
        <v>14</v>
      </c>
      <c r="C53" s="33">
        <v>6</v>
      </c>
      <c r="D53" s="35"/>
    </row>
    <row r="57" spans="2:8" x14ac:dyDescent="0.35">
      <c r="B57" s="27" t="s">
        <v>137</v>
      </c>
      <c r="C57" s="27" t="s">
        <v>138</v>
      </c>
      <c r="D57" s="27" t="s">
        <v>139</v>
      </c>
      <c r="F57" s="27" t="s">
        <v>154</v>
      </c>
      <c r="G57" s="27" t="s">
        <v>152</v>
      </c>
      <c r="H57" s="27" t="s">
        <v>153</v>
      </c>
    </row>
    <row r="58" spans="2:8" x14ac:dyDescent="0.35">
      <c r="B58" s="33" t="s">
        <v>140</v>
      </c>
      <c r="C58" s="43">
        <v>26010</v>
      </c>
      <c r="D58" s="44"/>
      <c r="F58" s="43">
        <v>1</v>
      </c>
      <c r="G58" s="43">
        <v>50000</v>
      </c>
      <c r="H58" s="36">
        <v>0.03</v>
      </c>
    </row>
    <row r="59" spans="2:8" x14ac:dyDescent="0.35">
      <c r="B59" s="33" t="s">
        <v>141</v>
      </c>
      <c r="C59" s="43">
        <v>21000</v>
      </c>
      <c r="D59" s="44"/>
      <c r="F59" s="43">
        <v>50001</v>
      </c>
      <c r="G59" s="43">
        <v>75000</v>
      </c>
      <c r="H59" s="36">
        <v>0.05</v>
      </c>
    </row>
    <row r="60" spans="2:8" x14ac:dyDescent="0.35">
      <c r="B60" s="33" t="s">
        <v>142</v>
      </c>
      <c r="C60" s="43">
        <v>94514</v>
      </c>
      <c r="D60" s="44"/>
      <c r="F60" s="43">
        <v>75001</v>
      </c>
      <c r="G60" s="43">
        <v>100000</v>
      </c>
      <c r="H60" s="36">
        <v>7.0000000000000007E-2</v>
      </c>
    </row>
    <row r="61" spans="2:8" x14ac:dyDescent="0.35">
      <c r="B61" s="33" t="s">
        <v>143</v>
      </c>
      <c r="C61" s="43">
        <v>32010</v>
      </c>
      <c r="D61" s="44"/>
      <c r="F61" s="51" t="s">
        <v>155</v>
      </c>
      <c r="G61" s="52"/>
      <c r="H61" s="36">
        <v>0.1</v>
      </c>
    </row>
    <row r="62" spans="2:8" x14ac:dyDescent="0.35">
      <c r="B62" s="33" t="s">
        <v>144</v>
      </c>
      <c r="C62" s="43">
        <v>87100</v>
      </c>
      <c r="D62" s="44"/>
    </row>
    <row r="63" spans="2:8" x14ac:dyDescent="0.35">
      <c r="B63" s="33" t="s">
        <v>145</v>
      </c>
      <c r="C63" s="43">
        <v>50808</v>
      </c>
      <c r="D63" s="44"/>
    </row>
    <row r="64" spans="2:8" x14ac:dyDescent="0.35">
      <c r="B64" s="33" t="s">
        <v>146</v>
      </c>
      <c r="C64" s="43">
        <v>73081</v>
      </c>
      <c r="D64" s="44"/>
    </row>
    <row r="65" spans="2:4" x14ac:dyDescent="0.35">
      <c r="B65" s="33" t="s">
        <v>147</v>
      </c>
      <c r="C65" s="43">
        <v>71986</v>
      </c>
      <c r="D65" s="44"/>
    </row>
    <row r="66" spans="2:4" x14ac:dyDescent="0.35">
      <c r="B66" s="33" t="s">
        <v>148</v>
      </c>
      <c r="C66" s="43">
        <v>60036</v>
      </c>
      <c r="D66" s="44"/>
    </row>
    <row r="67" spans="2:4" x14ac:dyDescent="0.35">
      <c r="B67" s="33" t="s">
        <v>149</v>
      </c>
      <c r="C67" s="43">
        <v>42011</v>
      </c>
      <c r="D67" s="44"/>
    </row>
    <row r="68" spans="2:4" x14ac:dyDescent="0.35">
      <c r="B68" s="33" t="s">
        <v>150</v>
      </c>
      <c r="C68" s="43">
        <v>93201</v>
      </c>
      <c r="D68" s="44"/>
    </row>
    <row r="69" spans="2:4" x14ac:dyDescent="0.35">
      <c r="B69" s="33" t="s">
        <v>151</v>
      </c>
      <c r="C69" s="43">
        <v>125000</v>
      </c>
      <c r="D69" s="44"/>
    </row>
  </sheetData>
  <mergeCells count="4">
    <mergeCell ref="C6:G7"/>
    <mergeCell ref="C5:G5"/>
    <mergeCell ref="B6:B7"/>
    <mergeCell ref="F61:G61"/>
  </mergeCells>
  <phoneticPr fontId="18" type="noConversion"/>
  <pageMargins left="0.7" right="0.7" top="0.75" bottom="0.75" header="0.3" footer="0.3"/>
  <pageSetup scale="8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4"/>
  <sheetViews>
    <sheetView showGridLines="0" zoomScale="120" zoomScaleNormal="120" workbookViewId="0">
      <selection activeCell="A3" sqref="A3"/>
    </sheetView>
  </sheetViews>
  <sheetFormatPr baseColWidth="10" defaultRowHeight="14.5" x14ac:dyDescent="0.35"/>
  <cols>
    <col min="2" max="2" width="18.81640625" bestFit="1" customWidth="1"/>
    <col min="3" max="3" width="19.81640625" bestFit="1" customWidth="1"/>
    <col min="4" max="4" width="12.453125" bestFit="1" customWidth="1"/>
    <col min="5" max="5" width="15.54296875" bestFit="1" customWidth="1"/>
    <col min="6" max="7" width="11.54296875" bestFit="1" customWidth="1"/>
  </cols>
  <sheetData>
    <row r="1" spans="1:11" ht="26" x14ac:dyDescent="0.35">
      <c r="A1" s="40" t="s">
        <v>120</v>
      </c>
      <c r="B1" s="6"/>
    </row>
    <row r="2" spans="1:11" ht="28.5" x14ac:dyDescent="0.65">
      <c r="A2" s="1" t="s">
        <v>129</v>
      </c>
      <c r="B2" s="2"/>
    </row>
    <row r="3" spans="1:11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  <c r="K3" s="5"/>
    </row>
    <row r="5" spans="1:11" ht="28" customHeight="1" x14ac:dyDescent="0.35">
      <c r="B5" s="12"/>
      <c r="C5" s="49" t="s">
        <v>35</v>
      </c>
      <c r="D5" s="49"/>
      <c r="E5" s="49"/>
      <c r="F5" s="49"/>
      <c r="G5" s="49"/>
    </row>
    <row r="6" spans="1:11" x14ac:dyDescent="0.35">
      <c r="B6" s="50" t="s">
        <v>0</v>
      </c>
      <c r="C6" s="48" t="s">
        <v>125</v>
      </c>
      <c r="D6" s="48"/>
      <c r="E6" s="48"/>
      <c r="F6" s="48"/>
      <c r="G6" s="48"/>
    </row>
    <row r="7" spans="1:11" x14ac:dyDescent="0.35">
      <c r="B7" s="50"/>
      <c r="C7" s="48"/>
      <c r="D7" s="48"/>
      <c r="E7" s="48"/>
      <c r="F7" s="48"/>
      <c r="G7" s="48"/>
    </row>
    <row r="9" spans="1:11" x14ac:dyDescent="0.35">
      <c r="C9" s="13"/>
    </row>
    <row r="10" spans="1:11" ht="15.5" x14ac:dyDescent="0.35">
      <c r="C10" s="17" t="s">
        <v>36</v>
      </c>
      <c r="D10" s="17" t="s">
        <v>37</v>
      </c>
      <c r="E10" s="17" t="s">
        <v>38</v>
      </c>
      <c r="F10" s="17" t="s">
        <v>3</v>
      </c>
    </row>
    <row r="11" spans="1:11" ht="15.5" x14ac:dyDescent="0.35">
      <c r="C11" s="15">
        <v>100</v>
      </c>
      <c r="D11" s="15">
        <v>5</v>
      </c>
      <c r="E11" s="16">
        <f>C11/D11</f>
        <v>20</v>
      </c>
      <c r="F11" s="38"/>
    </row>
    <row r="12" spans="1:11" ht="15.5" x14ac:dyDescent="0.35">
      <c r="C12" s="15">
        <v>50</v>
      </c>
      <c r="D12" s="15">
        <v>0</v>
      </c>
      <c r="E12" s="16" t="e">
        <f t="shared" ref="E12:E16" si="0">C12/D12</f>
        <v>#DIV/0!</v>
      </c>
      <c r="F12" s="38"/>
    </row>
    <row r="13" spans="1:11" ht="15.5" x14ac:dyDescent="0.35">
      <c r="C13" s="15">
        <v>40</v>
      </c>
      <c r="D13" s="15" t="s">
        <v>39</v>
      </c>
      <c r="E13" s="16" t="e">
        <f t="shared" si="0"/>
        <v>#VALUE!</v>
      </c>
      <c r="F13" s="38"/>
    </row>
    <row r="14" spans="1:11" ht="15.5" x14ac:dyDescent="0.35">
      <c r="C14" s="15">
        <v>20</v>
      </c>
      <c r="D14" s="15">
        <v>2</v>
      </c>
      <c r="E14" s="16">
        <f t="shared" si="0"/>
        <v>10</v>
      </c>
      <c r="F14" s="38"/>
    </row>
    <row r="15" spans="1:11" ht="15.5" x14ac:dyDescent="0.35">
      <c r="C15" s="15" t="s">
        <v>40</v>
      </c>
      <c r="D15" s="15">
        <v>100</v>
      </c>
      <c r="E15" s="16" t="e">
        <f t="shared" si="0"/>
        <v>#VALUE!</v>
      </c>
      <c r="F15" s="38"/>
    </row>
    <row r="16" spans="1:11" ht="15.5" x14ac:dyDescent="0.35">
      <c r="C16" s="15">
        <v>50</v>
      </c>
      <c r="D16" s="15">
        <v>5</v>
      </c>
      <c r="E16" s="16">
        <f t="shared" si="0"/>
        <v>10</v>
      </c>
      <c r="F16" s="38"/>
    </row>
    <row r="19" spans="3:8" x14ac:dyDescent="0.35">
      <c r="C19" s="27" t="s">
        <v>41</v>
      </c>
      <c r="D19" s="27" t="s">
        <v>42</v>
      </c>
      <c r="E19" s="27" t="s">
        <v>43</v>
      </c>
      <c r="G19" s="18" t="s">
        <v>42</v>
      </c>
      <c r="H19" s="18" t="s">
        <v>43</v>
      </c>
    </row>
    <row r="20" spans="3:8" x14ac:dyDescent="0.35">
      <c r="C20" s="30" t="s">
        <v>44</v>
      </c>
      <c r="D20" s="33" t="s">
        <v>45</v>
      </c>
      <c r="E20" s="35"/>
      <c r="G20" s="14" t="s">
        <v>45</v>
      </c>
      <c r="H20" t="s">
        <v>46</v>
      </c>
    </row>
    <row r="21" spans="3:8" x14ac:dyDescent="0.35">
      <c r="C21" s="30" t="s">
        <v>47</v>
      </c>
      <c r="D21" s="33" t="s">
        <v>48</v>
      </c>
      <c r="E21" s="35"/>
      <c r="G21" s="14" t="s">
        <v>48</v>
      </c>
      <c r="H21" t="s">
        <v>49</v>
      </c>
    </row>
    <row r="22" spans="3:8" x14ac:dyDescent="0.35">
      <c r="C22" s="30" t="s">
        <v>50</v>
      </c>
      <c r="D22" s="33" t="s">
        <v>51</v>
      </c>
      <c r="E22" s="35"/>
      <c r="G22" s="14" t="s">
        <v>51</v>
      </c>
      <c r="H22" t="s">
        <v>52</v>
      </c>
    </row>
    <row r="23" spans="3:8" x14ac:dyDescent="0.35">
      <c r="C23" s="30" t="s">
        <v>53</v>
      </c>
      <c r="D23" s="33" t="s">
        <v>45</v>
      </c>
      <c r="E23" s="35"/>
    </row>
    <row r="24" spans="3:8" x14ac:dyDescent="0.35">
      <c r="C24" s="30" t="s">
        <v>54</v>
      </c>
      <c r="D24" s="33" t="s">
        <v>51</v>
      </c>
      <c r="E24" s="35"/>
    </row>
  </sheetData>
  <mergeCells count="3">
    <mergeCell ref="C6:G7"/>
    <mergeCell ref="B6:B7"/>
    <mergeCell ref="C5:G5"/>
  </mergeCells>
  <pageMargins left="0.7" right="0.7" top="0.75" bottom="0.75" header="0.3" footer="0.3"/>
  <pageSetup scale="8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8"/>
  <sheetViews>
    <sheetView showGridLines="0" zoomScale="120" zoomScaleNormal="120" workbookViewId="0">
      <selection activeCell="C6" sqref="C6:G7"/>
    </sheetView>
  </sheetViews>
  <sheetFormatPr baseColWidth="10" defaultRowHeight="14.5" x14ac:dyDescent="0.35"/>
  <cols>
    <col min="2" max="2" width="18.81640625" bestFit="1" customWidth="1"/>
    <col min="3" max="3" width="19.81640625" bestFit="1" customWidth="1"/>
    <col min="4" max="4" width="16" customWidth="1"/>
    <col min="5" max="5" width="15.54296875" bestFit="1" customWidth="1"/>
    <col min="6" max="7" width="11.54296875" bestFit="1" customWidth="1"/>
    <col min="10" max="10" width="12.26953125" customWidth="1"/>
  </cols>
  <sheetData>
    <row r="1" spans="1:12" ht="26" x14ac:dyDescent="0.35">
      <c r="A1" s="40" t="s">
        <v>120</v>
      </c>
      <c r="B1" s="6"/>
    </row>
    <row r="2" spans="1:12" ht="28.5" x14ac:dyDescent="0.65">
      <c r="A2" s="1" t="s">
        <v>55</v>
      </c>
      <c r="B2" s="2"/>
    </row>
    <row r="3" spans="1:12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  <c r="K3" s="5"/>
    </row>
    <row r="5" spans="1:12" ht="43.5" customHeight="1" x14ac:dyDescent="0.35">
      <c r="B5" s="12"/>
      <c r="C5" s="53" t="s">
        <v>56</v>
      </c>
      <c r="D5" s="53"/>
      <c r="E5" s="53"/>
      <c r="F5" s="53"/>
      <c r="G5" s="53"/>
    </row>
    <row r="6" spans="1:12" ht="14.5" customHeight="1" x14ac:dyDescent="0.35">
      <c r="B6" s="50" t="s">
        <v>0</v>
      </c>
      <c r="C6" s="48" t="s">
        <v>130</v>
      </c>
      <c r="D6" s="48"/>
      <c r="E6" s="48"/>
      <c r="F6" s="48"/>
      <c r="G6" s="48"/>
    </row>
    <row r="7" spans="1:12" ht="14.5" customHeight="1" x14ac:dyDescent="0.35">
      <c r="B7" s="50"/>
      <c r="C7" s="48"/>
      <c r="D7" s="48"/>
      <c r="E7" s="48"/>
      <c r="F7" s="48"/>
      <c r="G7" s="48"/>
    </row>
    <row r="8" spans="1:12" ht="43.5" customHeight="1" x14ac:dyDescent="0.35">
      <c r="B8" s="12"/>
      <c r="C8" s="53" t="s">
        <v>57</v>
      </c>
      <c r="D8" s="53"/>
      <c r="E8" s="53"/>
      <c r="F8" s="53"/>
      <c r="G8" s="53"/>
    </row>
    <row r="9" spans="1:12" ht="14.5" customHeight="1" x14ac:dyDescent="0.35">
      <c r="B9" s="50" t="s">
        <v>0</v>
      </c>
      <c r="C9" s="48" t="s">
        <v>131</v>
      </c>
      <c r="D9" s="48"/>
      <c r="E9" s="48"/>
      <c r="F9" s="48"/>
      <c r="G9" s="48"/>
    </row>
    <row r="10" spans="1:12" ht="14.5" customHeight="1" x14ac:dyDescent="0.35">
      <c r="B10" s="50"/>
      <c r="C10" s="48"/>
      <c r="D10" s="48"/>
      <c r="E10" s="48"/>
      <c r="F10" s="48"/>
      <c r="G10" s="48"/>
    </row>
    <row r="11" spans="1:12" x14ac:dyDescent="0.35">
      <c r="C11" s="13"/>
    </row>
    <row r="12" spans="1:12" x14ac:dyDescent="0.35">
      <c r="C12" s="13"/>
    </row>
    <row r="13" spans="1:12" ht="39" x14ac:dyDescent="0.35">
      <c r="B13" s="19" t="s">
        <v>58</v>
      </c>
      <c r="C13" s="19" t="s">
        <v>59</v>
      </c>
      <c r="D13" s="19" t="s">
        <v>60</v>
      </c>
      <c r="E13" s="19" t="s">
        <v>61</v>
      </c>
      <c r="F13" s="19" t="s">
        <v>93</v>
      </c>
      <c r="G13" s="19" t="s">
        <v>62</v>
      </c>
      <c r="H13" s="19" t="s">
        <v>63</v>
      </c>
      <c r="I13" s="20" t="s">
        <v>64</v>
      </c>
      <c r="J13" s="24" t="s">
        <v>94</v>
      </c>
      <c r="K13" s="24" t="s">
        <v>95</v>
      </c>
      <c r="L13" s="24" t="s">
        <v>159</v>
      </c>
    </row>
    <row r="14" spans="1:12" x14ac:dyDescent="0.35">
      <c r="B14" s="22" t="s">
        <v>65</v>
      </c>
      <c r="C14" s="22" t="s">
        <v>66</v>
      </c>
      <c r="D14" s="22" t="s">
        <v>67</v>
      </c>
      <c r="E14" s="22" t="s">
        <v>68</v>
      </c>
      <c r="F14" s="22" t="s">
        <v>69</v>
      </c>
      <c r="G14" s="23">
        <v>34755</v>
      </c>
      <c r="H14" s="26">
        <f ca="1">YEAR(TODAY())-YEAR(G14)</f>
        <v>30</v>
      </c>
      <c r="I14" s="21">
        <v>21305</v>
      </c>
      <c r="J14" s="39"/>
      <c r="K14" s="39"/>
      <c r="L14" s="39"/>
    </row>
    <row r="15" spans="1:12" x14ac:dyDescent="0.35">
      <c r="B15" s="22" t="s">
        <v>70</v>
      </c>
      <c r="C15" s="22" t="s">
        <v>71</v>
      </c>
      <c r="D15" s="22" t="s">
        <v>72</v>
      </c>
      <c r="E15" s="22" t="s">
        <v>73</v>
      </c>
      <c r="F15" s="22" t="s">
        <v>88</v>
      </c>
      <c r="G15" s="23">
        <v>37449</v>
      </c>
      <c r="H15" s="26">
        <f t="shared" ref="H15:H24" ca="1" si="0">YEAR(TODAY())-YEAR(G15)</f>
        <v>23</v>
      </c>
      <c r="I15" s="21">
        <v>24680</v>
      </c>
      <c r="J15" s="39"/>
      <c r="K15" s="39"/>
      <c r="L15" s="39"/>
    </row>
    <row r="16" spans="1:12" x14ac:dyDescent="0.35">
      <c r="B16" s="22" t="s">
        <v>75</v>
      </c>
      <c r="C16" s="22" t="s">
        <v>71</v>
      </c>
      <c r="D16" s="22" t="s">
        <v>76</v>
      </c>
      <c r="E16" s="22" t="s">
        <v>68</v>
      </c>
      <c r="F16" s="22" t="s">
        <v>77</v>
      </c>
      <c r="G16" s="23">
        <v>40312</v>
      </c>
      <c r="H16" s="26">
        <v>9</v>
      </c>
      <c r="I16" s="21">
        <v>28201</v>
      </c>
      <c r="J16" s="39"/>
      <c r="K16" s="39"/>
      <c r="L16" s="39"/>
    </row>
    <row r="17" spans="2:12" x14ac:dyDescent="0.35">
      <c r="B17" s="22" t="s">
        <v>78</v>
      </c>
      <c r="C17" s="22" t="s">
        <v>71</v>
      </c>
      <c r="D17" s="22" t="s">
        <v>79</v>
      </c>
      <c r="E17" s="22" t="s">
        <v>80</v>
      </c>
      <c r="F17" s="22" t="s">
        <v>80</v>
      </c>
      <c r="G17" s="23">
        <v>38071</v>
      </c>
      <c r="H17" s="26">
        <f t="shared" ca="1" si="0"/>
        <v>21</v>
      </c>
      <c r="I17" s="21">
        <v>22462</v>
      </c>
      <c r="J17" s="39"/>
      <c r="K17" s="39"/>
      <c r="L17" s="39"/>
    </row>
    <row r="18" spans="2:12" x14ac:dyDescent="0.35">
      <c r="B18" s="22" t="s">
        <v>81</v>
      </c>
      <c r="C18" s="22" t="s">
        <v>66</v>
      </c>
      <c r="D18" s="22" t="s">
        <v>72</v>
      </c>
      <c r="E18" s="22" t="s">
        <v>73</v>
      </c>
      <c r="F18" s="22" t="s">
        <v>74</v>
      </c>
      <c r="G18" s="23">
        <v>36443</v>
      </c>
      <c r="H18" s="26">
        <f t="shared" ca="1" si="0"/>
        <v>26</v>
      </c>
      <c r="I18" s="21">
        <v>23184</v>
      </c>
      <c r="J18" s="39"/>
      <c r="K18" s="39"/>
      <c r="L18" s="39"/>
    </row>
    <row r="19" spans="2:12" x14ac:dyDescent="0.35">
      <c r="B19" s="22" t="s">
        <v>82</v>
      </c>
      <c r="C19" s="22" t="s">
        <v>66</v>
      </c>
      <c r="D19" s="22" t="s">
        <v>67</v>
      </c>
      <c r="E19" s="22" t="s">
        <v>80</v>
      </c>
      <c r="F19" s="22" t="s">
        <v>83</v>
      </c>
      <c r="G19" s="23">
        <v>35810</v>
      </c>
      <c r="H19" s="26">
        <v>11</v>
      </c>
      <c r="I19" s="21">
        <v>20577</v>
      </c>
      <c r="J19" s="39"/>
      <c r="K19" s="39"/>
      <c r="L19" s="39"/>
    </row>
    <row r="20" spans="2:12" x14ac:dyDescent="0.35">
      <c r="B20" s="22" t="s">
        <v>84</v>
      </c>
      <c r="C20" s="22" t="s">
        <v>71</v>
      </c>
      <c r="D20" s="22" t="s">
        <v>85</v>
      </c>
      <c r="E20" s="22" t="s">
        <v>80</v>
      </c>
      <c r="F20" s="22" t="s">
        <v>83</v>
      </c>
      <c r="G20" s="23">
        <v>37685</v>
      </c>
      <c r="H20" s="26">
        <f t="shared" ca="1" si="0"/>
        <v>22</v>
      </c>
      <c r="I20" s="21">
        <v>23888</v>
      </c>
      <c r="J20" s="39"/>
      <c r="K20" s="39"/>
      <c r="L20" s="39"/>
    </row>
    <row r="21" spans="2:12" x14ac:dyDescent="0.35">
      <c r="B21" s="22" t="s">
        <v>86</v>
      </c>
      <c r="C21" s="22" t="s">
        <v>66</v>
      </c>
      <c r="D21" s="22" t="s">
        <v>87</v>
      </c>
      <c r="E21" s="22" t="s">
        <v>73</v>
      </c>
      <c r="F21" s="22" t="s">
        <v>88</v>
      </c>
      <c r="G21" s="23">
        <v>37607</v>
      </c>
      <c r="H21" s="26">
        <v>14</v>
      </c>
      <c r="I21" s="21">
        <v>28509</v>
      </c>
      <c r="J21" s="39"/>
      <c r="K21" s="39"/>
      <c r="L21" s="39"/>
    </row>
    <row r="22" spans="2:12" x14ac:dyDescent="0.35">
      <c r="B22" s="22" t="s">
        <v>89</v>
      </c>
      <c r="C22" s="22" t="s">
        <v>71</v>
      </c>
      <c r="D22" s="22" t="s">
        <v>76</v>
      </c>
      <c r="E22" s="22" t="s">
        <v>68</v>
      </c>
      <c r="F22" s="22" t="s">
        <v>69</v>
      </c>
      <c r="G22" s="23">
        <v>36845</v>
      </c>
      <c r="H22" s="26">
        <f t="shared" ca="1" si="0"/>
        <v>25</v>
      </c>
      <c r="I22" s="21">
        <v>24298</v>
      </c>
      <c r="J22" s="39"/>
      <c r="K22" s="39"/>
      <c r="L22" s="39"/>
    </row>
    <row r="23" spans="2:12" x14ac:dyDescent="0.35">
      <c r="B23" s="22" t="s">
        <v>90</v>
      </c>
      <c r="C23" s="22" t="s">
        <v>71</v>
      </c>
      <c r="D23" s="22" t="s">
        <v>91</v>
      </c>
      <c r="E23" s="22" t="s">
        <v>73</v>
      </c>
      <c r="F23" s="22" t="s">
        <v>88</v>
      </c>
      <c r="G23" s="23">
        <v>35532</v>
      </c>
      <c r="H23" s="26">
        <v>13</v>
      </c>
      <c r="I23" s="21">
        <v>23379</v>
      </c>
      <c r="J23" s="39"/>
      <c r="K23" s="39"/>
      <c r="L23" s="39"/>
    </row>
    <row r="24" spans="2:12" x14ac:dyDescent="0.35">
      <c r="B24" s="22" t="s">
        <v>92</v>
      </c>
      <c r="C24" s="22" t="s">
        <v>71</v>
      </c>
      <c r="D24" s="22" t="s">
        <v>72</v>
      </c>
      <c r="E24" s="22" t="s">
        <v>73</v>
      </c>
      <c r="F24" s="22" t="s">
        <v>74</v>
      </c>
      <c r="G24" s="23">
        <v>37436</v>
      </c>
      <c r="H24" s="26">
        <f t="shared" ca="1" si="0"/>
        <v>23</v>
      </c>
      <c r="I24" s="21">
        <v>25169</v>
      </c>
      <c r="J24" s="39"/>
      <c r="K24" s="39"/>
      <c r="L24" s="39"/>
    </row>
    <row r="26" spans="2:12" x14ac:dyDescent="0.35">
      <c r="B26" s="25" t="s">
        <v>96</v>
      </c>
    </row>
    <row r="27" spans="2:12" x14ac:dyDescent="0.35">
      <c r="B27" s="25" t="s">
        <v>157</v>
      </c>
    </row>
    <row r="28" spans="2:12" x14ac:dyDescent="0.35">
      <c r="B28" s="25" t="s">
        <v>158</v>
      </c>
    </row>
  </sheetData>
  <autoFilter ref="B13:I24" xr:uid="{00000000-0001-0000-0300-000000000000}"/>
  <mergeCells count="6">
    <mergeCell ref="C6:G7"/>
    <mergeCell ref="B6:B7"/>
    <mergeCell ref="C5:G5"/>
    <mergeCell ref="C8:G8"/>
    <mergeCell ref="B9:B10"/>
    <mergeCell ref="C9:G10"/>
  </mergeCells>
  <pageMargins left="0.7" right="0.7" top="0.75" bottom="0.75" header="0.3" footer="0.3"/>
  <pageSetup scale="8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7"/>
  <sheetViews>
    <sheetView showGridLines="0" zoomScale="120" zoomScaleNormal="120" workbookViewId="0">
      <selection activeCell="B6" sqref="B6:I6"/>
    </sheetView>
  </sheetViews>
  <sheetFormatPr baseColWidth="10" defaultRowHeight="14.5" x14ac:dyDescent="0.35"/>
  <cols>
    <col min="2" max="2" width="12.54296875" customWidth="1"/>
    <col min="3" max="3" width="12.1796875" customWidth="1"/>
    <col min="4" max="4" width="21.54296875" bestFit="1" customWidth="1"/>
    <col min="5" max="5" width="11" bestFit="1" customWidth="1"/>
    <col min="6" max="6" width="11.54296875" bestFit="1" customWidth="1"/>
    <col min="7" max="7" width="11" bestFit="1" customWidth="1"/>
    <col min="8" max="8" width="16.1796875" bestFit="1" customWidth="1"/>
  </cols>
  <sheetData>
    <row r="1" spans="1:11" ht="26" x14ac:dyDescent="0.35">
      <c r="A1" s="40" t="s">
        <v>120</v>
      </c>
      <c r="B1" s="6"/>
    </row>
    <row r="2" spans="1:11" ht="28.5" x14ac:dyDescent="0.65">
      <c r="A2" s="1" t="s">
        <v>1</v>
      </c>
      <c r="B2" s="2"/>
    </row>
    <row r="3" spans="1:11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  <c r="K3" s="5"/>
    </row>
    <row r="5" spans="1:11" x14ac:dyDescent="0.35">
      <c r="B5" t="s">
        <v>161</v>
      </c>
    </row>
    <row r="6" spans="1:11" ht="36.65" customHeight="1" x14ac:dyDescent="0.35">
      <c r="B6" s="54" t="s">
        <v>160</v>
      </c>
      <c r="C6" s="54"/>
      <c r="D6" s="54"/>
      <c r="E6" s="54"/>
      <c r="F6" s="54"/>
      <c r="G6" s="54"/>
      <c r="H6" s="54"/>
      <c r="I6" s="54"/>
    </row>
    <row r="8" spans="1:11" x14ac:dyDescent="0.35">
      <c r="B8" s="27" t="s">
        <v>98</v>
      </c>
      <c r="C8" s="27" t="s">
        <v>99</v>
      </c>
      <c r="D8" s="27" t="s">
        <v>100</v>
      </c>
      <c r="E8" s="27" t="s">
        <v>118</v>
      </c>
      <c r="F8" s="27" t="s">
        <v>101</v>
      </c>
      <c r="G8" s="27" t="s">
        <v>97</v>
      </c>
      <c r="H8" s="31" t="s">
        <v>119</v>
      </c>
      <c r="I8" s="27" t="s">
        <v>102</v>
      </c>
    </row>
    <row r="9" spans="1:11" x14ac:dyDescent="0.35">
      <c r="B9" s="29">
        <v>44928</v>
      </c>
      <c r="C9" s="30" t="s">
        <v>103</v>
      </c>
      <c r="D9" s="30" t="s">
        <v>104</v>
      </c>
      <c r="E9" s="30" t="s">
        <v>105</v>
      </c>
      <c r="F9" s="32">
        <v>1849</v>
      </c>
      <c r="G9" s="46"/>
      <c r="H9" s="46"/>
      <c r="I9" s="35"/>
    </row>
    <row r="10" spans="1:11" x14ac:dyDescent="0.35">
      <c r="B10" s="29">
        <v>44928</v>
      </c>
      <c r="C10" s="30" t="s">
        <v>103</v>
      </c>
      <c r="D10" s="30" t="s">
        <v>106</v>
      </c>
      <c r="E10" s="30" t="s">
        <v>107</v>
      </c>
      <c r="F10" s="32">
        <v>1500</v>
      </c>
      <c r="G10" s="46"/>
      <c r="H10" s="46"/>
      <c r="I10" s="35"/>
    </row>
    <row r="11" spans="1:11" x14ac:dyDescent="0.35">
      <c r="B11" s="29">
        <v>44928</v>
      </c>
      <c r="C11" s="30" t="s">
        <v>108</v>
      </c>
      <c r="D11" s="30" t="s">
        <v>109</v>
      </c>
      <c r="E11" s="30" t="s">
        <v>110</v>
      </c>
      <c r="F11" s="32">
        <v>2520</v>
      </c>
      <c r="G11" s="46"/>
      <c r="H11" s="46"/>
      <c r="I11" s="35"/>
    </row>
    <row r="12" spans="1:11" x14ac:dyDescent="0.35">
      <c r="B12" s="29">
        <v>44928</v>
      </c>
      <c r="C12" s="30" t="s">
        <v>103</v>
      </c>
      <c r="D12" s="30" t="s">
        <v>111</v>
      </c>
      <c r="E12" s="30" t="s">
        <v>105</v>
      </c>
      <c r="F12" s="32">
        <v>1450</v>
      </c>
      <c r="G12" s="46"/>
      <c r="H12" s="46"/>
      <c r="I12" s="35"/>
    </row>
    <row r="13" spans="1:11" x14ac:dyDescent="0.35">
      <c r="B13" s="29">
        <v>44928</v>
      </c>
      <c r="C13" s="30" t="s">
        <v>103</v>
      </c>
      <c r="D13" s="30" t="s">
        <v>112</v>
      </c>
      <c r="E13" s="30" t="s">
        <v>113</v>
      </c>
      <c r="F13" s="32">
        <v>4995</v>
      </c>
      <c r="G13" s="46"/>
      <c r="H13" s="46"/>
      <c r="I13" s="35"/>
    </row>
    <row r="14" spans="1:11" x14ac:dyDescent="0.35">
      <c r="B14" s="29">
        <v>44928</v>
      </c>
      <c r="C14" s="30" t="s">
        <v>103</v>
      </c>
      <c r="D14" s="30" t="s">
        <v>104</v>
      </c>
      <c r="E14" s="30" t="s">
        <v>110</v>
      </c>
      <c r="F14" s="32">
        <v>1849</v>
      </c>
      <c r="G14" s="46"/>
      <c r="H14" s="46"/>
      <c r="I14" s="35"/>
    </row>
    <row r="15" spans="1:11" x14ac:dyDescent="0.35">
      <c r="B15" s="29">
        <v>44929</v>
      </c>
      <c r="C15" s="30" t="s">
        <v>108</v>
      </c>
      <c r="D15" s="30" t="s">
        <v>114</v>
      </c>
      <c r="E15" s="30" t="s">
        <v>105</v>
      </c>
      <c r="F15" s="32">
        <v>1500</v>
      </c>
      <c r="G15" s="46"/>
      <c r="H15" s="46"/>
      <c r="I15" s="35"/>
    </row>
    <row r="16" spans="1:11" x14ac:dyDescent="0.35">
      <c r="B16" s="29">
        <v>44929</v>
      </c>
      <c r="C16" s="30" t="s">
        <v>108</v>
      </c>
      <c r="D16" s="30" t="s">
        <v>115</v>
      </c>
      <c r="E16" s="30" t="s">
        <v>116</v>
      </c>
      <c r="F16" s="32">
        <v>1540</v>
      </c>
      <c r="G16" s="46"/>
      <c r="H16" s="46"/>
      <c r="I16" s="35"/>
    </row>
    <row r="17" spans="2:9" x14ac:dyDescent="0.35">
      <c r="B17" s="29">
        <v>44929</v>
      </c>
      <c r="C17" s="30" t="s">
        <v>108</v>
      </c>
      <c r="D17" s="30" t="s">
        <v>117</v>
      </c>
      <c r="E17" s="30" t="s">
        <v>107</v>
      </c>
      <c r="F17" s="32">
        <v>1590</v>
      </c>
      <c r="G17" s="46"/>
      <c r="H17" s="46"/>
      <c r="I17" s="35"/>
    </row>
  </sheetData>
  <mergeCells count="1">
    <mergeCell ref="B6:I6"/>
  </mergeCells>
  <pageMargins left="0.7" right="0.7" top="0.75" bottom="0.75" header="0.3" footer="0.3"/>
  <pageSetup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Concepto</vt:lpstr>
      <vt:lpstr>SI</vt:lpstr>
      <vt:lpstr>SI.ERROR</vt:lpstr>
      <vt:lpstr>Y_O</vt:lpstr>
      <vt:lpstr>Práctica</vt:lpstr>
    </vt:vector>
  </TitlesOfParts>
  <Company>CECADI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Morales Andrade, Israel</dc:creator>
  <cp:lastModifiedBy>Israel .</cp:lastModifiedBy>
  <cp:lastPrinted>2020-07-02T05:17:04Z</cp:lastPrinted>
  <dcterms:created xsi:type="dcterms:W3CDTF">2020-05-27T14:54:16Z</dcterms:created>
  <dcterms:modified xsi:type="dcterms:W3CDTF">2025-06-10T16:17:04Z</dcterms:modified>
</cp:coreProperties>
</file>